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236" windowWidth="9725" windowHeight="7200" activeTab="0"/>
  </bookViews>
  <sheets>
    <sheet name="Дефици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<sst xmlns="http://schemas.openxmlformats.org/spreadsheetml/2006/main" count="136" uniqueCount="53">
  <si>
    <t xml:space="preserve">в т.ч. </t>
  </si>
  <si>
    <t>I</t>
  </si>
  <si>
    <t>II</t>
  </si>
  <si>
    <t>III</t>
  </si>
  <si>
    <t>IV</t>
  </si>
  <si>
    <t>№ п/п</t>
  </si>
  <si>
    <t>1.</t>
  </si>
  <si>
    <t>1.1.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</si>
  <si>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</si>
  <si>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</si>
  <si>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</si>
  <si>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</si>
  <si>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</si>
  <si>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</si>
  <si>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</si>
  <si>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</si>
  <si>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</si>
  <si>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</si>
  <si>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</si>
  <si>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05</t>
  </si>
  <si>
    <t>03</t>
  </si>
  <si>
    <t>Глава поселения</t>
  </si>
  <si>
    <t>А.Н.Моисеенко</t>
  </si>
  <si>
    <t>Ведущий специалист</t>
  </si>
  <si>
    <t>И.В.Рулёва</t>
  </si>
  <si>
    <t>Пяозерского городского поселения</t>
  </si>
  <si>
    <t>Экон. классиф.</t>
  </si>
  <si>
    <t>Источники финансирования дефицита бюджета Пяозерского городского поселения</t>
  </si>
  <si>
    <t xml:space="preserve"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</si>
  <si>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Код бюджетной классификации Российской Федерации</t>
  </si>
  <si>
    <t>Сумма, тыс.руб.</t>
  </si>
  <si>
    <t>Администратор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</si>
  <si>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</si>
  <si>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</si>
  <si>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</si>
  <si>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бюджетам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</si>
  <si>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</si>
  <si>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поселениями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</si>
  <si>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</si>
  <si>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</si>
  <si>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</si>
  <si>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</si>
  <si>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</si>
  <si>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</si>
  <si>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бюджета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</si>
  <si>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</si>
  <si>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</si>
  <si>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ИТОГО ИСТОЧНИКОВ ВНУТРЕННЕГО ФИНАНСИРОВАНИЯ ДЕФИЦИТА</t>
  </si>
  <si>
    <t>Приложение 8</t>
  </si>
  <si>
    <t>О бюджете Пяозерского городского поселения на 2017г.</t>
  </si>
  <si>
    <t>в 2019 году.</t>
  </si>
  <si>
    <t>к решению  Х сессии 4  созыва Совета</t>
  </si>
  <si>
    <t>от 14 июня 2019года № 37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</si>
</sst>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#,##0.0"/>
    <numFmt numFmtId="188" formatCode="#,##0.000"/>
  </numFmts>
  <fonts count="42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wrapText="1"/>
    </xf>
    <xf numFmtId="0" fontId="2" fillId="0" borderId="15" xfId="0" applyFont="1" applyBorder="1" applyAlignment="1" quotePrefix="1">
      <alignment horizontal="center" vertical="top"/>
    </xf>
    <xf numFmtId="1" fontId="2" fillId="0" borderId="16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 quotePrefix="1">
      <alignment horizontal="center" vertical="top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horizontal="center" vertical="top"/>
    </xf>
    <xf numFmtId="0" fontId="2" fillId="0" borderId="25" xfId="0" applyFont="1" applyBorder="1" applyAlignment="1" quotePrefix="1">
      <alignment horizontal="center" vertical="top"/>
    </xf>
    <xf numFmtId="0" fontId="2" fillId="0" borderId="26" xfId="0" applyFont="1" applyBorder="1" applyAlignment="1" quotePrefix="1">
      <alignment horizontal="center" vertical="top"/>
    </xf>
    <xf numFmtId="0" fontId="2" fillId="0" borderId="26" xfId="0" applyFont="1" applyBorder="1" applyAlignment="1">
      <alignment horizontal="center" vertical="top"/>
    </xf>
    <xf numFmtId="1" fontId="2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8" xfId="0" applyFont="1" applyBorder="1" applyAlignment="1">
      <alignment horizontal="center" vertical="top"/>
    </xf>
    <xf numFmtId="0" fontId="2" fillId="0" borderId="21" xfId="0" applyFont="1" applyBorder="1" applyAlignment="1" quotePrefix="1">
      <alignment horizontal="center" vertical="top"/>
    </xf>
    <xf numFmtId="0" fontId="4" fillId="0" borderId="29" xfId="0" applyFont="1" applyBorder="1" applyAlignment="1">
      <alignment wrapText="1"/>
    </xf>
    <xf numFmtId="0" fontId="2" fillId="0" borderId="16" xfId="0" applyFont="1" applyBorder="1" applyAlignment="1" quotePrefix="1">
      <alignment horizontal="center" vertical="top"/>
    </xf>
    <xf numFmtId="0" fontId="2" fillId="0" borderId="0" xfId="0" applyFont="1" applyBorder="1" applyAlignment="1" quotePrefix="1">
      <alignment horizontal="center" vertical="top"/>
    </xf>
    <xf numFmtId="0" fontId="2" fillId="0" borderId="29" xfId="0" applyFont="1" applyBorder="1" applyAlignment="1" quotePrefix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 quotePrefix="1">
      <alignment horizontal="center" vertical="top"/>
    </xf>
    <xf numFmtId="0" fontId="2" fillId="0" borderId="17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52" applyFont="1" applyBorder="1" applyAlignment="1">
      <alignment horizontal="left" wrapText="1"/>
      <protection/>
    </xf>
    <xf numFmtId="1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32" xfId="0" applyFont="1" applyBorder="1" applyAlignment="1" quotePrefix="1">
      <alignment horizontal="center" vertical="top"/>
    </xf>
    <xf numFmtId="1" fontId="2" fillId="0" borderId="33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80" fontId="2" fillId="0" borderId="43" xfId="0" applyNumberFormat="1" applyFont="1" applyBorder="1" applyAlignment="1">
      <alignment horizontal="center" vertical="center"/>
    </xf>
    <xf numFmtId="187" fontId="2" fillId="0" borderId="23" xfId="0" applyNumberFormat="1" applyFont="1" applyBorder="1" applyAlignment="1">
      <alignment horizontal="center" vertical="top"/>
    </xf>
    <xf numFmtId="187" fontId="2" fillId="0" borderId="44" xfId="0" applyNumberFormat="1" applyFont="1" applyBorder="1" applyAlignment="1">
      <alignment horizontal="center" vertical="top"/>
    </xf>
    <xf numFmtId="187" fontId="2" fillId="0" borderId="18" xfId="0" applyNumberFormat="1" applyFont="1" applyBorder="1" applyAlignment="1">
      <alignment horizontal="center" vertical="top"/>
    </xf>
    <xf numFmtId="187" fontId="2" fillId="0" borderId="42" xfId="0" applyNumberFormat="1" applyFont="1" applyBorder="1" applyAlignment="1">
      <alignment horizontal="center" vertical="top"/>
    </xf>
    <xf numFmtId="187" fontId="2" fillId="0" borderId="45" xfId="0" applyNumberFormat="1" applyFont="1" applyBorder="1" applyAlignment="1">
      <alignment horizontal="center" vertical="top"/>
    </xf>
    <xf numFmtId="0" fontId="41" fillId="0" borderId="0" xfId="0" applyFont="1" applyBorder="1" applyAlignment="1">
      <alignment horizontal="left"/>
    </xf>
    <xf numFmtId="188" fontId="2" fillId="0" borderId="18" xfId="0" applyNumberFormat="1" applyFont="1" applyBorder="1" applyAlignment="1">
      <alignment horizontal="center" vertical="center"/>
    </xf>
    <xf numFmtId="188" fontId="2" fillId="0" borderId="23" xfId="0" applyNumberFormat="1" applyFont="1" applyBorder="1" applyAlignment="1">
      <alignment horizontal="center" vertical="center"/>
    </xf>
    <xf numFmtId="188" fontId="2" fillId="0" borderId="23" xfId="0" applyNumberFormat="1" applyFont="1" applyBorder="1" applyAlignment="1">
      <alignment horizontal="center" vertical="top"/>
    </xf>
    <xf numFmtId="188" fontId="2" fillId="0" borderId="46" xfId="0" applyNumberFormat="1" applyFont="1" applyBorder="1" applyAlignment="1">
      <alignment horizontal="center" vertical="center"/>
    </xf>
    <xf numFmtId="188" fontId="2" fillId="0" borderId="46" xfId="0" applyNumberFormat="1" applyFont="1" applyBorder="1" applyAlignment="1">
      <alignment horizontal="center" vertical="top"/>
    </xf>
    <xf numFmtId="188" fontId="2" fillId="0" borderId="3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6.421875" style="1" customWidth="1"/>
    <col min="4" max="4" width="5.57421875" style="1" customWidth="1"/>
    <col min="5" max="5" width="5.00390625" style="1" customWidth="1"/>
    <col min="6" max="6" width="5.421875" style="1" customWidth="1"/>
    <col min="7" max="7" width="4.421875" style="1" customWidth="1"/>
    <col min="8" max="9" width="4.00390625" style="1" customWidth="1"/>
    <col min="10" max="10" width="6.8515625" style="1" customWidth="1"/>
    <col min="11" max="11" width="7.57421875" style="2" customWidth="1"/>
    <col min="12" max="12" width="6.57421875" style="2" hidden="1" customWidth="1"/>
    <col min="13" max="14" width="6.421875" style="2" hidden="1" customWidth="1"/>
    <col min="15" max="15" width="6.57421875" style="2" hidden="1" customWidth="1"/>
    <col min="16" max="16384" width="9.140625" style="2" customWidth="1"/>
  </cols>
  <sheetData>
    <row r="1" ht="12" customHeight="1">
      <c r="C1" s="3" t="s">
        <v>48</v>
      </c>
    </row>
    <row r="2" ht="12" customHeight="1">
      <c r="C2" s="3" t="s">
        <v>51</v>
      </c>
    </row>
    <row r="3" ht="11.25" customHeight="1">
      <c r="C3" s="3" t="s">
        <v>25</v>
      </c>
    </row>
    <row r="4" ht="12" customHeight="1">
      <c r="C4" s="3" t="s">
        <v>52</v>
      </c>
    </row>
    <row r="5" ht="10.5" customHeight="1" hidden="1">
      <c r="C5" s="74" t="s">
        <v>49</v>
      </c>
    </row>
    <row r="6" ht="13.5">
      <c r="C6" s="3"/>
    </row>
    <row r="7" spans="1:15" ht="10.5">
      <c r="A7" s="81" t="s">
        <v>27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0.5">
      <c r="A8" s="81" t="s">
        <v>50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ht="11.25" thickBot="1"/>
    <row r="10" spans="1:15" s="1" customFormat="1" ht="10.5" customHeight="1" thickBot="1">
      <c r="A10" s="82" t="s">
        <v>5</v>
      </c>
      <c r="B10" s="84" t="s">
        <v>28</v>
      </c>
      <c r="C10" s="86" t="s">
        <v>29</v>
      </c>
      <c r="D10" s="87"/>
      <c r="E10" s="87"/>
      <c r="F10" s="87"/>
      <c r="G10" s="87"/>
      <c r="H10" s="87"/>
      <c r="I10" s="87"/>
      <c r="J10" s="88"/>
      <c r="K10" s="82" t="s">
        <v>30</v>
      </c>
      <c r="L10" s="89" t="s">
        <v>0</v>
      </c>
      <c r="M10" s="89"/>
      <c r="N10" s="89"/>
      <c r="O10" s="90"/>
    </row>
    <row r="11" spans="1:15" s="1" customFormat="1" ht="63" customHeight="1" thickBot="1">
      <c r="A11" s="83"/>
      <c r="B11" s="85"/>
      <c r="C11" s="7" t="s">
        <v>31</v>
      </c>
      <c r="D11" s="7" t="s">
        <v>8</v>
      </c>
      <c r="E11" s="7" t="s">
        <v>9</v>
      </c>
      <c r="F11" s="7" t="s">
        <v>10</v>
      </c>
      <c r="G11" s="7" t="s">
        <v>11</v>
      </c>
      <c r="H11" s="7" t="s">
        <v>12</v>
      </c>
      <c r="I11" s="7" t="s">
        <v>13</v>
      </c>
      <c r="J11" s="7" t="s">
        <v>26</v>
      </c>
      <c r="K11" s="83"/>
      <c r="L11" s="6" t="s">
        <v>1</v>
      </c>
      <c r="M11" s="8" t="s">
        <v>2</v>
      </c>
      <c r="N11" s="8" t="s">
        <v>3</v>
      </c>
      <c r="O11" s="8" t="s">
        <v>4</v>
      </c>
    </row>
    <row r="12" spans="1:15" s="1" customFormat="1" ht="10.5" customHeight="1" thickBot="1">
      <c r="A12" s="4">
        <v>1</v>
      </c>
      <c r="B12" s="9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4">
        <v>11</v>
      </c>
      <c r="L12" s="10">
        <v>12</v>
      </c>
      <c r="M12" s="9">
        <v>13</v>
      </c>
      <c r="N12" s="9">
        <v>14</v>
      </c>
      <c r="O12" s="9">
        <v>15</v>
      </c>
    </row>
    <row r="13" spans="1:15" ht="21">
      <c r="A13" s="11" t="s">
        <v>6</v>
      </c>
      <c r="B13" s="12" t="s">
        <v>32</v>
      </c>
      <c r="C13" s="13">
        <v>304</v>
      </c>
      <c r="D13" s="13" t="s">
        <v>17</v>
      </c>
      <c r="E13" s="13" t="s">
        <v>15</v>
      </c>
      <c r="F13" s="13" t="s">
        <v>15</v>
      </c>
      <c r="G13" s="13" t="s">
        <v>15</v>
      </c>
      <c r="H13" s="13" t="s">
        <v>15</v>
      </c>
      <c r="I13" s="13" t="s">
        <v>16</v>
      </c>
      <c r="J13" s="13" t="s">
        <v>14</v>
      </c>
      <c r="K13" s="70">
        <f>K19</f>
        <v>1055</v>
      </c>
      <c r="L13" s="14">
        <f>L16</f>
        <v>2611</v>
      </c>
      <c r="M13" s="15">
        <f>M16</f>
        <v>0</v>
      </c>
      <c r="N13" s="15">
        <f>N16</f>
        <v>0</v>
      </c>
      <c r="O13" s="16">
        <f>O16</f>
        <v>0</v>
      </c>
    </row>
    <row r="14" spans="1:15" ht="31.5" hidden="1" thickBot="1">
      <c r="A14" s="17" t="s">
        <v>7</v>
      </c>
      <c r="B14" s="18" t="s">
        <v>33</v>
      </c>
      <c r="C14" s="19">
        <v>304</v>
      </c>
      <c r="D14" s="20" t="s">
        <v>17</v>
      </c>
      <c r="E14" s="20" t="s">
        <v>20</v>
      </c>
      <c r="F14" s="20" t="s">
        <v>15</v>
      </c>
      <c r="G14" s="20" t="s">
        <v>15</v>
      </c>
      <c r="H14" s="20" t="s">
        <v>15</v>
      </c>
      <c r="I14" s="20" t="s">
        <v>16</v>
      </c>
      <c r="J14" s="20" t="s">
        <v>14</v>
      </c>
      <c r="K14" s="71">
        <f>K16</f>
        <v>0</v>
      </c>
      <c r="L14" s="14">
        <f>L16</f>
        <v>2611</v>
      </c>
      <c r="M14" s="15">
        <f>M16</f>
        <v>0</v>
      </c>
      <c r="N14" s="15">
        <f>N16</f>
        <v>0</v>
      </c>
      <c r="O14" s="16">
        <f>O16</f>
        <v>0</v>
      </c>
    </row>
    <row r="15" spans="1:15" ht="32.25" customHeight="1" hidden="1">
      <c r="A15" s="21"/>
      <c r="B15" s="22" t="s">
        <v>34</v>
      </c>
      <c r="C15" s="23">
        <v>304</v>
      </c>
      <c r="D15" s="20" t="s">
        <v>17</v>
      </c>
      <c r="E15" s="20" t="s">
        <v>20</v>
      </c>
      <c r="F15" s="20" t="s">
        <v>15</v>
      </c>
      <c r="G15" s="20" t="s">
        <v>15</v>
      </c>
      <c r="H15" s="20" t="s">
        <v>15</v>
      </c>
      <c r="I15" s="20" t="s">
        <v>16</v>
      </c>
      <c r="J15" s="23">
        <v>700</v>
      </c>
      <c r="K15" s="69">
        <f>K16</f>
        <v>0</v>
      </c>
      <c r="L15" s="24">
        <f>L16</f>
        <v>2611</v>
      </c>
      <c r="M15" s="25">
        <f>M16</f>
        <v>0</v>
      </c>
      <c r="N15" s="25">
        <f>N16</f>
        <v>0</v>
      </c>
      <c r="O15" s="26">
        <f>O16</f>
        <v>0</v>
      </c>
    </row>
    <row r="16" spans="1:15" ht="43.5" customHeight="1" hidden="1">
      <c r="A16" s="27"/>
      <c r="B16" s="28" t="s">
        <v>35</v>
      </c>
      <c r="C16" s="29">
        <v>304</v>
      </c>
      <c r="D16" s="30" t="s">
        <v>17</v>
      </c>
      <c r="E16" s="30" t="s">
        <v>20</v>
      </c>
      <c r="F16" s="30" t="s">
        <v>15</v>
      </c>
      <c r="G16" s="30" t="s">
        <v>15</v>
      </c>
      <c r="H16" s="31">
        <v>10</v>
      </c>
      <c r="I16" s="30" t="s">
        <v>16</v>
      </c>
      <c r="J16" s="32">
        <v>710</v>
      </c>
      <c r="K16" s="72">
        <v>0</v>
      </c>
      <c r="L16" s="33">
        <v>2611</v>
      </c>
      <c r="M16" s="25"/>
      <c r="N16" s="33"/>
      <c r="O16" s="26"/>
    </row>
    <row r="17" spans="1:15" ht="31.5" hidden="1" thickBot="1">
      <c r="A17" s="34"/>
      <c r="B17" s="12" t="s">
        <v>36</v>
      </c>
      <c r="C17" s="35">
        <v>304</v>
      </c>
      <c r="D17" s="13" t="s">
        <v>17</v>
      </c>
      <c r="E17" s="13" t="s">
        <v>20</v>
      </c>
      <c r="F17" s="13" t="s">
        <v>15</v>
      </c>
      <c r="G17" s="13" t="s">
        <v>15</v>
      </c>
      <c r="H17" s="13" t="s">
        <v>15</v>
      </c>
      <c r="I17" s="13" t="s">
        <v>16</v>
      </c>
      <c r="J17" s="35">
        <v>800</v>
      </c>
      <c r="K17" s="70">
        <f>K18</f>
        <v>0</v>
      </c>
      <c r="L17" s="14">
        <f>L18+L20</f>
        <v>373</v>
      </c>
      <c r="M17" s="15">
        <f>M18+M20</f>
        <v>0</v>
      </c>
      <c r="N17" s="15">
        <f>N18+N20</f>
        <v>0</v>
      </c>
      <c r="O17" s="16">
        <f>O18+O20</f>
        <v>0</v>
      </c>
    </row>
    <row r="18" spans="1:15" ht="32.25" hidden="1" thickBot="1">
      <c r="A18" s="27"/>
      <c r="B18" s="28" t="s">
        <v>37</v>
      </c>
      <c r="C18" s="23">
        <v>304</v>
      </c>
      <c r="D18" s="36" t="s">
        <v>17</v>
      </c>
      <c r="E18" s="36" t="s">
        <v>20</v>
      </c>
      <c r="F18" s="36" t="s">
        <v>15</v>
      </c>
      <c r="G18" s="36" t="s">
        <v>15</v>
      </c>
      <c r="H18" s="31">
        <v>10</v>
      </c>
      <c r="I18" s="30" t="s">
        <v>16</v>
      </c>
      <c r="J18" s="32">
        <v>810</v>
      </c>
      <c r="K18" s="72">
        <v>0</v>
      </c>
      <c r="L18" s="14">
        <f>L19</f>
        <v>7</v>
      </c>
      <c r="M18" s="15">
        <f>M19</f>
        <v>0</v>
      </c>
      <c r="N18" s="15">
        <f>N19</f>
        <v>0</v>
      </c>
      <c r="O18" s="16">
        <f>O19</f>
        <v>0</v>
      </c>
    </row>
    <row r="19" spans="1:15" ht="24" customHeight="1">
      <c r="A19" s="17" t="s">
        <v>7</v>
      </c>
      <c r="B19" s="37" t="s">
        <v>38</v>
      </c>
      <c r="C19" s="19">
        <v>304</v>
      </c>
      <c r="D19" s="20" t="s">
        <v>17</v>
      </c>
      <c r="E19" s="20" t="s">
        <v>19</v>
      </c>
      <c r="F19" s="38" t="s">
        <v>15</v>
      </c>
      <c r="G19" s="20" t="s">
        <v>15</v>
      </c>
      <c r="H19" s="39" t="s">
        <v>15</v>
      </c>
      <c r="I19" s="40" t="s">
        <v>16</v>
      </c>
      <c r="J19" s="20" t="s">
        <v>14</v>
      </c>
      <c r="K19" s="73">
        <f>K24-K20</f>
        <v>1055</v>
      </c>
      <c r="L19" s="33">
        <v>7</v>
      </c>
      <c r="M19" s="25"/>
      <c r="N19" s="33"/>
      <c r="O19" s="26"/>
    </row>
    <row r="20" spans="1:15" ht="10.5">
      <c r="A20" s="41"/>
      <c r="B20" s="42" t="s">
        <v>39</v>
      </c>
      <c r="C20" s="43">
        <v>304</v>
      </c>
      <c r="D20" s="44" t="s">
        <v>17</v>
      </c>
      <c r="E20" s="44" t="s">
        <v>19</v>
      </c>
      <c r="F20" s="39" t="s">
        <v>15</v>
      </c>
      <c r="G20" s="44" t="s">
        <v>15</v>
      </c>
      <c r="H20" s="45" t="s">
        <v>15</v>
      </c>
      <c r="I20" s="45" t="s">
        <v>16</v>
      </c>
      <c r="J20" s="46">
        <v>500</v>
      </c>
      <c r="K20" s="75">
        <f>K23</f>
        <v>9515.869</v>
      </c>
      <c r="L20" s="14">
        <f>L22</f>
        <v>366</v>
      </c>
      <c r="M20" s="15">
        <f>M22</f>
        <v>0</v>
      </c>
      <c r="N20" s="15">
        <f>N22</f>
        <v>0</v>
      </c>
      <c r="O20" s="16">
        <f>O22</f>
        <v>0</v>
      </c>
    </row>
    <row r="21" spans="1:15" ht="10.5">
      <c r="A21" s="21"/>
      <c r="B21" s="47" t="s">
        <v>40</v>
      </c>
      <c r="C21" s="43">
        <v>304</v>
      </c>
      <c r="D21" s="44" t="s">
        <v>17</v>
      </c>
      <c r="E21" s="44" t="s">
        <v>19</v>
      </c>
      <c r="F21" s="48" t="s">
        <v>18</v>
      </c>
      <c r="G21" s="44" t="s">
        <v>15</v>
      </c>
      <c r="H21" s="48" t="s">
        <v>15</v>
      </c>
      <c r="I21" s="48" t="s">
        <v>16</v>
      </c>
      <c r="J21" s="49">
        <v>500</v>
      </c>
      <c r="K21" s="76">
        <f>K23</f>
        <v>9515.869</v>
      </c>
      <c r="L21" s="24">
        <f>L22</f>
        <v>366</v>
      </c>
      <c r="M21" s="25">
        <f>M22</f>
        <v>0</v>
      </c>
      <c r="N21" s="25">
        <f>N22</f>
        <v>0</v>
      </c>
      <c r="O21" s="26">
        <f>O22</f>
        <v>0</v>
      </c>
    </row>
    <row r="22" spans="1:15" ht="21.75" customHeight="1">
      <c r="A22" s="21"/>
      <c r="B22" s="47" t="s">
        <v>41</v>
      </c>
      <c r="C22" s="43">
        <v>304</v>
      </c>
      <c r="D22" s="44" t="s">
        <v>17</v>
      </c>
      <c r="E22" s="44" t="s">
        <v>19</v>
      </c>
      <c r="F22" s="36" t="s">
        <v>18</v>
      </c>
      <c r="G22" s="44" t="s">
        <v>17</v>
      </c>
      <c r="H22" s="36" t="s">
        <v>15</v>
      </c>
      <c r="I22" s="36" t="s">
        <v>16</v>
      </c>
      <c r="J22" s="23">
        <v>510</v>
      </c>
      <c r="K22" s="77">
        <f>K23</f>
        <v>9515.869</v>
      </c>
      <c r="L22" s="24">
        <v>366</v>
      </c>
      <c r="M22" s="25"/>
      <c r="N22" s="25"/>
      <c r="O22" s="26"/>
    </row>
    <row r="23" spans="1:15" ht="21.75" customHeight="1">
      <c r="A23" s="21"/>
      <c r="B23" s="47" t="s">
        <v>42</v>
      </c>
      <c r="C23" s="43">
        <v>304</v>
      </c>
      <c r="D23" s="44" t="s">
        <v>17</v>
      </c>
      <c r="E23" s="20" t="s">
        <v>19</v>
      </c>
      <c r="F23" s="20" t="s">
        <v>18</v>
      </c>
      <c r="G23" s="20" t="s">
        <v>17</v>
      </c>
      <c r="H23" s="20">
        <v>13</v>
      </c>
      <c r="I23" s="20" t="s">
        <v>16</v>
      </c>
      <c r="J23" s="23">
        <v>510</v>
      </c>
      <c r="K23" s="77">
        <f>8596.2+518.679+265+136-0.01</f>
        <v>9515.869</v>
      </c>
      <c r="L23" s="24"/>
      <c r="M23" s="25"/>
      <c r="N23" s="25"/>
      <c r="O23" s="26"/>
    </row>
    <row r="24" spans="1:15" ht="11.25" customHeight="1">
      <c r="A24" s="21"/>
      <c r="B24" s="22" t="s">
        <v>43</v>
      </c>
      <c r="C24" s="43">
        <v>304</v>
      </c>
      <c r="D24" s="44" t="s">
        <v>17</v>
      </c>
      <c r="E24" s="44" t="s">
        <v>15</v>
      </c>
      <c r="F24" s="44" t="s">
        <v>15</v>
      </c>
      <c r="G24" s="44" t="s">
        <v>15</v>
      </c>
      <c r="H24" s="44" t="s">
        <v>15</v>
      </c>
      <c r="I24" s="44" t="s">
        <v>16</v>
      </c>
      <c r="J24" s="48">
        <v>600</v>
      </c>
      <c r="K24" s="76">
        <f>K27</f>
        <v>10570.869</v>
      </c>
      <c r="L24" s="24" t="e">
        <f>L25</f>
        <v>#REF!</v>
      </c>
      <c r="M24" s="25" t="e">
        <f>M25</f>
        <v>#REF!</v>
      </c>
      <c r="N24" s="25" t="e">
        <f>N25</f>
        <v>#REF!</v>
      </c>
      <c r="O24" s="26" t="e">
        <f>O25</f>
        <v>#REF!</v>
      </c>
    </row>
    <row r="25" spans="1:15" ht="12" customHeight="1">
      <c r="A25" s="21"/>
      <c r="B25" s="50" t="s">
        <v>44</v>
      </c>
      <c r="C25" s="43">
        <v>304</v>
      </c>
      <c r="D25" s="44" t="s">
        <v>17</v>
      </c>
      <c r="E25" s="44" t="s">
        <v>19</v>
      </c>
      <c r="F25" s="45" t="s">
        <v>18</v>
      </c>
      <c r="G25" s="44" t="s">
        <v>15</v>
      </c>
      <c r="H25" s="44" t="s">
        <v>15</v>
      </c>
      <c r="I25" s="44" t="s">
        <v>16</v>
      </c>
      <c r="J25" s="45">
        <v>600</v>
      </c>
      <c r="K25" s="78">
        <f>K27</f>
        <v>10570.869</v>
      </c>
      <c r="L25" s="24" t="e">
        <f>#REF!+L27</f>
        <v>#REF!</v>
      </c>
      <c r="M25" s="33" t="e">
        <f>#REF!+M27</f>
        <v>#REF!</v>
      </c>
      <c r="N25" s="25" t="e">
        <f>#REF!+N27</f>
        <v>#REF!</v>
      </c>
      <c r="O25" s="51" t="e">
        <f>#REF!+O27</f>
        <v>#REF!</v>
      </c>
    </row>
    <row r="26" spans="1:15" ht="24" customHeight="1">
      <c r="A26" s="41"/>
      <c r="B26" s="52" t="s">
        <v>45</v>
      </c>
      <c r="C26" s="19">
        <v>304</v>
      </c>
      <c r="D26" s="20" t="s">
        <v>17</v>
      </c>
      <c r="E26" s="20" t="s">
        <v>19</v>
      </c>
      <c r="F26" s="20" t="s">
        <v>18</v>
      </c>
      <c r="G26" s="53" t="s">
        <v>17</v>
      </c>
      <c r="H26" s="20" t="s">
        <v>15</v>
      </c>
      <c r="I26" s="53" t="s">
        <v>16</v>
      </c>
      <c r="J26" s="20">
        <v>610</v>
      </c>
      <c r="K26" s="79">
        <f>K27</f>
        <v>10570.869</v>
      </c>
      <c r="L26" s="54">
        <f>L27</f>
        <v>26</v>
      </c>
      <c r="M26" s="55"/>
      <c r="N26" s="56"/>
      <c r="O26" s="57"/>
    </row>
    <row r="27" spans="1:15" ht="23.25" customHeight="1" thickBot="1">
      <c r="A27" s="58"/>
      <c r="B27" s="47" t="s">
        <v>46</v>
      </c>
      <c r="C27" s="19">
        <v>304</v>
      </c>
      <c r="D27" s="20" t="s">
        <v>17</v>
      </c>
      <c r="E27" s="20" t="s">
        <v>19</v>
      </c>
      <c r="F27" s="20" t="s">
        <v>18</v>
      </c>
      <c r="G27" s="53" t="s">
        <v>17</v>
      </c>
      <c r="H27" s="20">
        <v>13</v>
      </c>
      <c r="I27" s="53" t="s">
        <v>16</v>
      </c>
      <c r="J27" s="20">
        <v>610</v>
      </c>
      <c r="K27" s="80">
        <f>8651.2+518.679+1000+181+84+136-0.01</f>
        <v>10570.869</v>
      </c>
      <c r="L27" s="54">
        <v>26</v>
      </c>
      <c r="M27" s="55"/>
      <c r="N27" s="56"/>
      <c r="O27" s="57"/>
    </row>
    <row r="28" spans="1:15" ht="11.25" thickBot="1">
      <c r="A28" s="59"/>
      <c r="B28" s="60" t="s">
        <v>47</v>
      </c>
      <c r="C28" s="61"/>
      <c r="D28" s="62"/>
      <c r="E28" s="62"/>
      <c r="F28" s="62"/>
      <c r="G28" s="62"/>
      <c r="H28" s="62"/>
      <c r="I28" s="62"/>
      <c r="J28" s="63"/>
      <c r="K28" s="68">
        <f>K19</f>
        <v>1055</v>
      </c>
      <c r="L28" s="64" t="e">
        <f>#REF!+#REF!+#REF!+#REF!</f>
        <v>#REF!</v>
      </c>
      <c r="M28" s="65" t="e">
        <f>#REF!+#REF!+#REF!</f>
        <v>#REF!</v>
      </c>
      <c r="N28" s="65" t="e">
        <f>#REF!+#REF!+#REF!</f>
        <v>#REF!</v>
      </c>
      <c r="O28" s="66" t="e">
        <f>#REF!+#REF!+#REF!</f>
        <v>#REF!</v>
      </c>
    </row>
    <row r="29" spans="2:15" ht="24.75" customHeight="1" hidden="1">
      <c r="B29" s="2" t="s">
        <v>21</v>
      </c>
      <c r="C29" s="67" t="s">
        <v>22</v>
      </c>
      <c r="K29" s="1"/>
      <c r="L29" s="1"/>
      <c r="M29" s="1"/>
      <c r="N29" s="1"/>
      <c r="O29" s="1"/>
    </row>
    <row r="30" spans="2:15" ht="23.25" customHeight="1" hidden="1">
      <c r="B30" s="2" t="s">
        <v>23</v>
      </c>
      <c r="C30" s="67" t="s">
        <v>24</v>
      </c>
      <c r="K30" s="1"/>
      <c r="L30" s="1"/>
      <c r="M30" s="1"/>
      <c r="N30" s="1"/>
      <c r="O30" s="1"/>
    </row>
    <row r="31" spans="11:15" ht="10.5">
      <c r="K31" s="1"/>
      <c r="L31" s="1"/>
      <c r="M31" s="1"/>
      <c r="N31" s="1"/>
      <c r="O31" s="1"/>
    </row>
    <row r="32" spans="11:15" ht="10.5">
      <c r="K32" s="1"/>
      <c r="L32" s="1"/>
      <c r="M32" s="1"/>
      <c r="N32" s="1"/>
      <c r="O32" s="1"/>
    </row>
    <row r="33" spans="11:15" ht="10.5">
      <c r="K33" s="1"/>
      <c r="L33" s="1"/>
      <c r="M33" s="1"/>
      <c r="N33" s="1"/>
      <c r="O33" s="1"/>
    </row>
    <row r="34" spans="11:15" ht="10.5">
      <c r="K34" s="1"/>
      <c r="L34" s="1"/>
      <c r="M34" s="1"/>
      <c r="N34" s="1"/>
      <c r="O34" s="1"/>
    </row>
  </sheetData>
  <sheetProtection/>
  <mergeCells count="7">
    <mergeCell ref="A7:O7"/>
    <mergeCell ref="A8:O8"/>
    <mergeCell ref="A10:A11"/>
    <mergeCell ref="B10:B11"/>
    <mergeCell ref="C10:J10"/>
    <mergeCell ref="K10:K11"/>
    <mergeCell ref="L10:O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2019-06-17T09:55:29Z</cp:lastPrinted>
  <dcterms:created xsi:type="dcterms:W3CDTF">1996-10-08T23:32:33Z</dcterms:created>
  <dcterms:modified xsi:type="dcterms:W3CDTF">2019-06-17T09:55:51Z</dcterms:modified>
  <cp:category/>
  <cp:version/>
  <cp:contentType/>
  <cp:contentStatus/>
</cp:coreProperties>
</file>